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'Лист1'!$A$1:$D$81</definedName>
  </definedNames>
  <calcPr fullCalcOnLoad="1"/>
</workbook>
</file>

<file path=xl/sharedStrings.xml><?xml version="1.0" encoding="utf-8"?>
<sst xmlns="http://schemas.openxmlformats.org/spreadsheetml/2006/main" count="156" uniqueCount="108">
  <si>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</si>
  <si>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</si>
  <si>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</si>
  <si>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</si>
  <si>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</si>
  <si>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</si>
  <si>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</si>
  <si>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</si>
  <si>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</si>
  <si>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</si>
  <si>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</si>
  <si>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</si>
  <si>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</si>
  <si>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</si>
  <si>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</si>
  <si>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</si>
  <si>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</si>
  <si>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</si>
  <si>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</si>
  <si>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</si>
  <si>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</si>
  <si>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</si>
  <si>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</si>
  <si>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</si>
  <si>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</si>
  <si>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</si>
  <si>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</si>
  <si>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</si>
  <si>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</si>
  <si>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</si>
  <si>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</si>
  <si>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</si>
  <si>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</si>
  <si>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</si>
  <si>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</si>
  <si>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</si>
  <si>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Прочие поступления от денежных взысканий (штрафов) и иных сумм в возмещение ущерба, зачисляемые в бюджеты</t>
  </si>
  <si>
    <t>1 05 01010 01 0000 110</t>
  </si>
  <si>
    <t>1 05 01021 01 0000 110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</si>
  <si>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</si>
  <si>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</si>
  <si>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</si>
  <si>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</si>
  <si>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</si>
  <si>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</si>
  <si>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</si>
  <si>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</si>
  <si>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</si>
  <si>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</si>
  <si>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</si>
  <si>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</si>
  <si>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</si>
  <si>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</si>
  <si>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</si>
  <si>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</si>
  <si>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</si>
  <si>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</si>
  <si>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</si>
  <si>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</si>
  <si>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</si>
  <si>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</si>
  <si>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</si>
  <si>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ДОХОДЫ МЕСТНОГО БЮДЖЕТА ВНУТРИГОРОДСКОГО МУНИЦИПАЛЬНОГО ОБРАЗОВАНИЯ САНКТ-ПЕТЕРБУРГА</t>
  </si>
  <si>
    <t>Налог, взимаемый в связи с применением упрощённой системы налогообложения</t>
  </si>
  <si>
    <t>величину расходов</t>
  </si>
  <si>
    <t>Налог, взимаемый с налогоплательщиков, выбравших в качестве объекта налогообложения доходы, уменьшенные на</t>
  </si>
  <si>
    <t>Единый налог на вменённый доход для отдельных видов деятельности</t>
  </si>
  <si>
    <t xml:space="preserve">зачислению в бюджеты внутригородских муниципальных образований Санкт-Петербурга в соответствии с законодательством </t>
  </si>
  <si>
    <t>Санкт-Петербурга</t>
  </si>
  <si>
    <t>при осуществлении наличных денежных расчётов и (или) расчётов с использованием платёжных карт</t>
  </si>
  <si>
    <t>"Об административных правонарушениях в Санкт-Петербурге"</t>
  </si>
  <si>
    <t>Штрафы за административные правонарушения в области благоустройства, предусмотренные главой 4 Закона Санкт-Петербурга</t>
  </si>
  <si>
    <t>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</si>
  <si>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статьёй 44</t>
  </si>
  <si>
    <t>Субвенции местным бюджетам на выполнение передаваемых полномочий субъектов Российской Федерации</t>
  </si>
  <si>
    <t>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</si>
  <si>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</t>
  </si>
  <si>
    <t>правонарушениях, и составлению протоколов об административных правонарушениях</t>
  </si>
  <si>
    <t>полномочия Санкт-Петербурга по определению должностных лиц, уполномоченных составлять протоколы об административных</t>
  </si>
  <si>
    <t xml:space="preserve">семье, а также вознаграждение, причитающееся приёмному родителю </t>
  </si>
  <si>
    <t xml:space="preserve">приёмному родителю </t>
  </si>
  <si>
    <t>Приложение 1</t>
  </si>
  <si>
    <t xml:space="preserve">МУНИЦИПАЛЬНЫЙ ОКРУГ ВОЛКОВСКОЕ НА 2019 ГОД  </t>
  </si>
  <si>
    <t xml:space="preserve"> на 2019 год,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</si>
  <si>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</si>
  <si>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</si>
  <si>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</si>
  <si>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</si>
  <si>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</si>
  <si>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</si>
  <si>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</si>
  <si>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</si>
  <si>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</si>
  <si>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 xml:space="preserve">СУБВЕНЦИИ БЮДЖЕТАМ БЮДЖЕТНОЙ СИСТЕМЫ РОССИЙСКОЙ ФЕДЕРАЦИИ </t>
  </si>
  <si>
    <t xml:space="preserve"> "Об административных правонарушениях в Санкт-Петербурге", за исключением статьи 37-2 указанного закона Санкт-Петербурга</t>
  </si>
  <si>
    <t>824</t>
  </si>
  <si>
    <t>807</t>
  </si>
  <si>
    <t>806</t>
  </si>
  <si>
    <t xml:space="preserve">внутригородского муниципального образования </t>
  </si>
  <si>
    <t>муниципальный округ Волковское</t>
  </si>
  <si>
    <t>Субвенции бюджетам внутригородских муниципальных образований Санкт-Петербурга на выполнение отдельных государственных</t>
  </si>
  <si>
    <t xml:space="preserve">Субвенции бюджетам муниципальных образований на содержание ребёнка в семье опекуна и в приёмной  </t>
  </si>
  <si>
    <t xml:space="preserve"> ребёнка в семье опекуна и в приёмной семье, а также вознаграждение, причитающееся приёмному родителю </t>
  </si>
  <si>
    <t>Субвенции бюджетам внутригородских муниципальных образований Санкт-Петербурга на содержание ребёнка в семье опекуна</t>
  </si>
  <si>
    <t>и в приёмной семье</t>
  </si>
  <si>
    <t>Субвенции бюджетам внутригородских муниципальных образований Санкт-Петербурга на вознаграждение, причитающееся</t>
  </si>
  <si>
    <t>от 08.11.2018 №31.</t>
  </si>
  <si>
    <t>Средства, составляющие восстановительную стоимость зелёных насаждений общего пользования местного значения и подлежащие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</si>
</sst>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double"/>
    </border>
    <border>
      <left style="thin"/>
      <right/>
      <top/>
      <bottom style="double"/>
    </border>
    <border>
      <left style="medium"/>
      <right style="medium"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164" fontId="17" fillId="0" borderId="30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49" fontId="12" fillId="0" borderId="3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164" fontId="17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16" fillId="0" borderId="36" xfId="0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164" fontId="17" fillId="0" borderId="4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4" fontId="17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6" xfId="0" applyFont="1" applyBorder="1" applyAlignment="1">
      <alignment/>
    </xf>
    <xf numFmtId="49" fontId="15" fillId="0" borderId="23" xfId="0" applyNumberFormat="1" applyFont="1" applyBorder="1" applyAlignment="1">
      <alignment horizontal="center"/>
    </xf>
    <xf numFmtId="0" fontId="16" fillId="0" borderId="33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64" fontId="14" fillId="0" borderId="4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11" fillId="0" borderId="2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5" fillId="0" borderId="45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0" fontId="16" fillId="0" borderId="31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2"/>
          <c:w val="0.901"/>
          <c:h val="0.95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115" zoomScaleNormal="115" zoomScalePageLayoutView="0" workbookViewId="0" topLeftCell="A1">
      <selection activeCell="F37" sqref="F3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33.25390625" style="7" customWidth="1"/>
    <col min="4" max="4" width="18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18" t="s">
        <v>81</v>
      </c>
      <c r="D1" s="119"/>
    </row>
    <row r="2" spans="1:4" ht="12.75">
      <c r="A2" s="13"/>
      <c r="B2" s="13"/>
      <c r="C2" s="120" t="s">
        <v>61</v>
      </c>
      <c r="D2" s="119"/>
    </row>
    <row r="3" spans="1:4" ht="12.75">
      <c r="A3" s="13"/>
      <c r="B3" s="13"/>
      <c r="C3" s="120" t="s">
        <v>98</v>
      </c>
      <c r="D3" s="119"/>
    </row>
    <row r="4" spans="1:4" ht="12.75">
      <c r="A4" s="13"/>
      <c r="B4" s="13"/>
      <c r="C4" s="120" t="s">
        <v>68</v>
      </c>
      <c r="D4" s="119"/>
    </row>
    <row r="5" spans="1:4" ht="12.75">
      <c r="A5" s="13"/>
      <c r="B5" s="13"/>
      <c r="C5" s="120" t="s">
        <v>99</v>
      </c>
      <c r="D5" s="119"/>
    </row>
    <row r="6" spans="3:4" ht="15" customHeight="1">
      <c r="C6" s="120" t="s">
        <v>106</v>
      </c>
      <c r="D6" s="119"/>
    </row>
    <row r="7" spans="2:4" ht="21.75" customHeight="1">
      <c r="B7" s="12"/>
      <c r="C7" s="11" t="s">
        <v>62</v>
      </c>
      <c r="D7" s="108"/>
    </row>
    <row r="8" spans="3:5" ht="19.5" customHeight="1">
      <c r="C8" s="11" t="s">
        <v>82</v>
      </c>
      <c r="D8" s="18"/>
      <c r="E8" s="10"/>
    </row>
    <row r="9" spans="1:5" ht="29.25" customHeight="1" thickBot="1">
      <c r="A9" s="12"/>
      <c r="B9" s="12"/>
      <c r="C9" s="11"/>
      <c r="D9" s="19" t="s">
        <v>26</v>
      </c>
      <c r="E9" s="10"/>
    </row>
    <row r="10" spans="1:4" s="1" customFormat="1" ht="21" customHeight="1">
      <c r="A10" s="21"/>
      <c r="B10" s="22" t="s">
        <v>13</v>
      </c>
      <c r="C10" s="23" t="s">
        <v>2</v>
      </c>
      <c r="D10" s="24" t="s">
        <v>30</v>
      </c>
    </row>
    <row r="11" spans="1:4" s="1" customFormat="1" ht="18" customHeight="1">
      <c r="A11" s="25"/>
      <c r="B11" s="26"/>
      <c r="C11" s="27"/>
      <c r="D11" s="28" t="s">
        <v>83</v>
      </c>
    </row>
    <row r="12" spans="1:4" s="1" customFormat="1" ht="12.75" customHeight="1" thickBot="1">
      <c r="A12" s="29"/>
      <c r="B12" s="30"/>
      <c r="C12" s="31"/>
      <c r="D12" s="116" t="s">
        <v>31</v>
      </c>
    </row>
    <row r="13" spans="1:31" s="3" customFormat="1" ht="28.5" customHeight="1">
      <c r="A13" s="33" t="s">
        <v>12</v>
      </c>
      <c r="B13" s="34" t="s">
        <v>5</v>
      </c>
      <c r="C13" s="35" t="s">
        <v>23</v>
      </c>
      <c r="D13" s="36">
        <f>SUM(D14,D29,D42)</f>
        <v>128918.40000000001</v>
      </c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0.25" customHeight="1">
      <c r="A14" s="40" t="s">
        <v>12</v>
      </c>
      <c r="B14" s="41" t="s">
        <v>6</v>
      </c>
      <c r="C14" s="42" t="s">
        <v>0</v>
      </c>
      <c r="D14" s="43">
        <f>SUM(D15,D24,D26)</f>
        <v>120492.6</v>
      </c>
      <c r="E14" s="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0" t="s">
        <v>12</v>
      </c>
      <c r="B15" s="38" t="s">
        <v>24</v>
      </c>
      <c r="C15" s="44" t="s">
        <v>63</v>
      </c>
      <c r="D15" s="45">
        <f>SUM(D16,D18,D22)</f>
        <v>48502.9</v>
      </c>
      <c r="E15" s="14"/>
    </row>
    <row r="16" spans="1:5" s="8" customFormat="1" ht="22.5" customHeight="1">
      <c r="A16" s="40" t="s">
        <v>12</v>
      </c>
      <c r="B16" s="38" t="s">
        <v>37</v>
      </c>
      <c r="C16" s="44" t="s">
        <v>28</v>
      </c>
      <c r="D16" s="45">
        <f>SUM(D17)</f>
        <v>26086.9</v>
      </c>
      <c r="E16" s="14"/>
    </row>
    <row r="17" spans="1:5" s="8" customFormat="1" ht="21" customHeight="1">
      <c r="A17" s="46">
        <v>182</v>
      </c>
      <c r="B17" s="47" t="s">
        <v>32</v>
      </c>
      <c r="C17" s="48" t="s">
        <v>28</v>
      </c>
      <c r="D17" s="49">
        <v>26086.9</v>
      </c>
      <c r="E17" s="14"/>
    </row>
    <row r="18" spans="1:5" s="8" customFormat="1" ht="19.5" customHeight="1">
      <c r="A18" s="37" t="s">
        <v>12</v>
      </c>
      <c r="B18" s="38" t="s">
        <v>7</v>
      </c>
      <c r="C18" s="44" t="s">
        <v>29</v>
      </c>
      <c r="D18" s="45">
        <f>SUM(D20)</f>
        <v>22366</v>
      </c>
      <c r="E18" s="16"/>
    </row>
    <row r="19" spans="1:5" s="8" customFormat="1" ht="15" customHeight="1">
      <c r="A19" s="53"/>
      <c r="B19" s="54"/>
      <c r="C19" s="55" t="s">
        <v>20</v>
      </c>
      <c r="D19" s="56"/>
      <c r="E19" s="16"/>
    </row>
    <row r="20" spans="1:5" s="8" customFormat="1" ht="17.25" customHeight="1">
      <c r="A20" s="57">
        <v>182</v>
      </c>
      <c r="B20" s="47" t="s">
        <v>38</v>
      </c>
      <c r="C20" s="48" t="s">
        <v>65</v>
      </c>
      <c r="D20" s="58">
        <v>22366</v>
      </c>
      <c r="E20" s="16"/>
    </row>
    <row r="21" spans="1:5" s="8" customFormat="1" ht="14.25" customHeight="1">
      <c r="A21" s="59"/>
      <c r="B21" s="60"/>
      <c r="C21" s="61" t="s">
        <v>64</v>
      </c>
      <c r="D21" s="62"/>
      <c r="E21" s="16"/>
    </row>
    <row r="22" spans="1:5" s="6" customFormat="1" ht="19.5" customHeight="1">
      <c r="A22" s="101" t="s">
        <v>12</v>
      </c>
      <c r="B22" s="54" t="s">
        <v>52</v>
      </c>
      <c r="C22" s="55" t="s">
        <v>53</v>
      </c>
      <c r="D22" s="56">
        <f>SUM(D23)</f>
        <v>50</v>
      </c>
      <c r="E22" s="14"/>
    </row>
    <row r="23" spans="1:5" s="8" customFormat="1" ht="16.5" customHeight="1">
      <c r="A23" s="102" t="s">
        <v>48</v>
      </c>
      <c r="B23" s="60" t="s">
        <v>52</v>
      </c>
      <c r="C23" s="61" t="s">
        <v>53</v>
      </c>
      <c r="D23" s="62">
        <v>50</v>
      </c>
      <c r="E23" s="16"/>
    </row>
    <row r="24" spans="1:5" s="8" customFormat="1" ht="20.25" customHeight="1">
      <c r="A24" s="101" t="s">
        <v>12</v>
      </c>
      <c r="B24" s="41" t="s">
        <v>39</v>
      </c>
      <c r="C24" s="64" t="s">
        <v>66</v>
      </c>
      <c r="D24" s="43">
        <f>SUM(D25)</f>
        <v>67789.7</v>
      </c>
      <c r="E24" s="14"/>
    </row>
    <row r="25" spans="1:5" s="8" customFormat="1" ht="23.25" customHeight="1">
      <c r="A25" s="37">
        <v>182</v>
      </c>
      <c r="B25" s="38" t="s">
        <v>33</v>
      </c>
      <c r="C25" s="48" t="s">
        <v>66</v>
      </c>
      <c r="D25" s="58">
        <v>67789.7</v>
      </c>
      <c r="E25" s="14"/>
    </row>
    <row r="26" spans="1:5" s="8" customFormat="1" ht="19.5" customHeight="1">
      <c r="A26" s="106" t="s">
        <v>48</v>
      </c>
      <c r="B26" s="64" t="s">
        <v>49</v>
      </c>
      <c r="C26" s="64" t="s">
        <v>51</v>
      </c>
      <c r="D26" s="107">
        <f>SUM(D27)</f>
        <v>4200</v>
      </c>
      <c r="E26" s="14"/>
    </row>
    <row r="27" spans="1:5" s="8" customFormat="1" ht="15" customHeight="1">
      <c r="A27" s="97" t="s">
        <v>48</v>
      </c>
      <c r="B27" s="47" t="s">
        <v>50</v>
      </c>
      <c r="C27" s="48" t="s">
        <v>54</v>
      </c>
      <c r="D27" s="100">
        <v>4200</v>
      </c>
      <c r="E27" s="14"/>
    </row>
    <row r="28" spans="1:5" s="8" customFormat="1" ht="15" customHeight="1">
      <c r="A28" s="98"/>
      <c r="B28" s="54"/>
      <c r="C28" s="61" t="s">
        <v>55</v>
      </c>
      <c r="D28" s="99"/>
      <c r="E28" s="14"/>
    </row>
    <row r="29" spans="1:5" ht="16.5" customHeight="1">
      <c r="A29" s="40" t="s">
        <v>12</v>
      </c>
      <c r="B29" s="41" t="s">
        <v>22</v>
      </c>
      <c r="C29" s="64" t="s">
        <v>40</v>
      </c>
      <c r="D29" s="45">
        <f>SUM(D30)</f>
        <v>2000</v>
      </c>
      <c r="E29" s="14"/>
    </row>
    <row r="30" spans="1:5" ht="18.75" customHeight="1">
      <c r="A30" s="40" t="s">
        <v>12</v>
      </c>
      <c r="B30" s="41" t="s">
        <v>42</v>
      </c>
      <c r="C30" s="42" t="s">
        <v>41</v>
      </c>
      <c r="D30" s="45">
        <f>SUM(D31)</f>
        <v>2000</v>
      </c>
      <c r="E30" s="14"/>
    </row>
    <row r="31" spans="1:5" ht="19.5" customHeight="1">
      <c r="A31" s="37" t="s">
        <v>12</v>
      </c>
      <c r="B31" s="70" t="s">
        <v>43</v>
      </c>
      <c r="C31" s="71" t="s">
        <v>44</v>
      </c>
      <c r="D31" s="45">
        <f>SUM(D32)</f>
        <v>2000</v>
      </c>
      <c r="E31" s="14"/>
    </row>
    <row r="32" spans="1:5" ht="19.5" customHeight="1">
      <c r="A32" s="37" t="s">
        <v>12</v>
      </c>
      <c r="B32" s="70" t="s">
        <v>45</v>
      </c>
      <c r="C32" s="44" t="s">
        <v>46</v>
      </c>
      <c r="D32" s="45">
        <f>SUM(D34)</f>
        <v>2000</v>
      </c>
      <c r="E32" s="14"/>
    </row>
    <row r="33" spans="1:5" ht="15.75" customHeight="1">
      <c r="A33" s="50"/>
      <c r="B33" s="72"/>
      <c r="C33" s="68" t="s">
        <v>57</v>
      </c>
      <c r="D33" s="66"/>
      <c r="E33" s="14"/>
    </row>
    <row r="34" spans="1:5" ht="18.75" customHeight="1">
      <c r="A34" s="57" t="s">
        <v>34</v>
      </c>
      <c r="B34" s="73" t="s">
        <v>47</v>
      </c>
      <c r="C34" s="48" t="s">
        <v>107</v>
      </c>
      <c r="D34" s="69">
        <v>2000</v>
      </c>
      <c r="E34" s="16"/>
    </row>
    <row r="35" spans="1:5" ht="16.5" customHeight="1">
      <c r="A35" s="50"/>
      <c r="B35" s="72"/>
      <c r="C35" s="52" t="s">
        <v>67</v>
      </c>
      <c r="D35" s="66"/>
      <c r="E35" s="16"/>
    </row>
    <row r="36" spans="1:5" ht="15.75" customHeight="1" thickBot="1">
      <c r="A36" s="74"/>
      <c r="B36" s="75"/>
      <c r="C36" s="76" t="s">
        <v>68</v>
      </c>
      <c r="D36" s="77"/>
      <c r="E36" s="17"/>
    </row>
    <row r="37" spans="1:5" s="2" customFormat="1" ht="83.25" customHeight="1" thickTop="1">
      <c r="A37" s="78"/>
      <c r="B37" s="79"/>
      <c r="C37" s="80"/>
      <c r="D37" s="81"/>
      <c r="E37" s="16"/>
    </row>
    <row r="38" spans="1:5" s="2" customFormat="1" ht="60.75" customHeight="1" thickBot="1">
      <c r="A38" s="82"/>
      <c r="B38" s="83"/>
      <c r="C38" s="82"/>
      <c r="D38" s="103" t="s">
        <v>25</v>
      </c>
      <c r="E38" s="16"/>
    </row>
    <row r="39" spans="1:5" s="2" customFormat="1" ht="16.5" customHeight="1">
      <c r="A39" s="21"/>
      <c r="B39" s="22" t="s">
        <v>13</v>
      </c>
      <c r="C39" s="23" t="s">
        <v>2</v>
      </c>
      <c r="D39" s="24" t="s">
        <v>30</v>
      </c>
      <c r="E39" s="16"/>
    </row>
    <row r="40" spans="1:5" s="2" customFormat="1" ht="16.5" customHeight="1">
      <c r="A40" s="25"/>
      <c r="B40" s="26"/>
      <c r="C40" s="27"/>
      <c r="D40" s="28" t="s">
        <v>83</v>
      </c>
      <c r="E40" s="16"/>
    </row>
    <row r="41" spans="1:5" s="2" customFormat="1" ht="12" customHeight="1" thickBot="1">
      <c r="A41" s="29"/>
      <c r="B41" s="30"/>
      <c r="C41" s="31"/>
      <c r="D41" s="117" t="s">
        <v>31</v>
      </c>
      <c r="E41" s="16"/>
    </row>
    <row r="42" spans="1:5" s="2" customFormat="1" ht="18.75" customHeight="1">
      <c r="A42" s="40" t="s">
        <v>12</v>
      </c>
      <c r="B42" s="41" t="s">
        <v>8</v>
      </c>
      <c r="C42" s="64" t="s">
        <v>3</v>
      </c>
      <c r="D42" s="43">
        <f>SUM(D43,D45)</f>
        <v>6425.800000000001</v>
      </c>
      <c r="E42" s="14"/>
    </row>
    <row r="43" spans="1:5" s="2" customFormat="1" ht="16.5" customHeight="1">
      <c r="A43" s="37">
        <v>182</v>
      </c>
      <c r="B43" s="38" t="s">
        <v>9</v>
      </c>
      <c r="C43" s="44" t="s">
        <v>35</v>
      </c>
      <c r="D43" s="39">
        <v>100</v>
      </c>
      <c r="E43" s="14"/>
    </row>
    <row r="44" spans="1:5" s="2" customFormat="1" ht="17.25" customHeight="1">
      <c r="A44" s="63"/>
      <c r="B44" s="65"/>
      <c r="C44" s="68" t="s">
        <v>69</v>
      </c>
      <c r="D44" s="39"/>
      <c r="E44" s="14"/>
    </row>
    <row r="45" spans="1:5" s="2" customFormat="1" ht="16.5" customHeight="1">
      <c r="A45" s="37" t="s">
        <v>12</v>
      </c>
      <c r="B45" s="38" t="s">
        <v>10</v>
      </c>
      <c r="C45" s="71" t="s">
        <v>21</v>
      </c>
      <c r="D45" s="45">
        <f>SUM(D46)</f>
        <v>6325.800000000001</v>
      </c>
      <c r="E45" s="14"/>
    </row>
    <row r="46" spans="1:5" s="2" customFormat="1" ht="16.5" customHeight="1">
      <c r="A46" s="37" t="s">
        <v>12</v>
      </c>
      <c r="B46" s="38" t="s">
        <v>18</v>
      </c>
      <c r="C46" s="71" t="s">
        <v>36</v>
      </c>
      <c r="D46" s="45">
        <f>SUM(D48,D58)</f>
        <v>6325.800000000001</v>
      </c>
      <c r="E46" s="14"/>
    </row>
    <row r="47" spans="1:5" s="2" customFormat="1" ht="16.5" customHeight="1">
      <c r="A47" s="63"/>
      <c r="B47" s="65"/>
      <c r="C47" s="104" t="s">
        <v>56</v>
      </c>
      <c r="D47" s="39"/>
      <c r="E47" s="14"/>
    </row>
    <row r="48" spans="1:5" s="2" customFormat="1" ht="16.5" customHeight="1">
      <c r="A48" s="57" t="s">
        <v>12</v>
      </c>
      <c r="B48" s="47" t="s">
        <v>16</v>
      </c>
      <c r="C48" s="115" t="s">
        <v>71</v>
      </c>
      <c r="D48" s="58">
        <f>SUM(D50,D52,D54,D56)</f>
        <v>6163.800000000001</v>
      </c>
      <c r="E48" s="16"/>
    </row>
    <row r="49" spans="1:5" s="2" customFormat="1" ht="16.5" customHeight="1">
      <c r="A49" s="50"/>
      <c r="B49" s="51"/>
      <c r="C49" s="61" t="s">
        <v>70</v>
      </c>
      <c r="D49" s="114"/>
      <c r="E49" s="16"/>
    </row>
    <row r="50" spans="1:5" s="2" customFormat="1" ht="16.5" customHeight="1">
      <c r="A50" s="112" t="s">
        <v>97</v>
      </c>
      <c r="B50" s="47" t="s">
        <v>16</v>
      </c>
      <c r="C50" s="48" t="s">
        <v>71</v>
      </c>
      <c r="D50" s="58">
        <v>4860.1</v>
      </c>
      <c r="E50" s="16"/>
    </row>
    <row r="51" spans="1:5" s="2" customFormat="1" ht="16.5" customHeight="1">
      <c r="A51" s="85"/>
      <c r="B51" s="60"/>
      <c r="C51" s="61" t="s">
        <v>94</v>
      </c>
      <c r="D51" s="62"/>
      <c r="E51" s="16"/>
    </row>
    <row r="52" spans="1:5" s="2" customFormat="1" ht="16.5" customHeight="1">
      <c r="A52" s="112" t="s">
        <v>96</v>
      </c>
      <c r="B52" s="73" t="s">
        <v>16</v>
      </c>
      <c r="C52" s="48" t="s">
        <v>71</v>
      </c>
      <c r="D52" s="58">
        <v>162.6</v>
      </c>
      <c r="E52" s="16"/>
    </row>
    <row r="53" spans="1:5" s="2" customFormat="1" ht="16.5" customHeight="1">
      <c r="A53" s="85"/>
      <c r="B53" s="113"/>
      <c r="C53" s="61" t="s">
        <v>94</v>
      </c>
      <c r="D53" s="62"/>
      <c r="E53" s="16"/>
    </row>
    <row r="54" spans="1:5" s="2" customFormat="1" ht="16.5" customHeight="1">
      <c r="A54" s="112" t="s">
        <v>95</v>
      </c>
      <c r="B54" s="73" t="s">
        <v>16</v>
      </c>
      <c r="C54" s="48" t="s">
        <v>71</v>
      </c>
      <c r="D54" s="58">
        <v>1032.5</v>
      </c>
      <c r="E54" s="16"/>
    </row>
    <row r="55" spans="1:5" s="2" customFormat="1" ht="16.5" customHeight="1">
      <c r="A55" s="85"/>
      <c r="B55" s="113"/>
      <c r="C55" s="61" t="s">
        <v>94</v>
      </c>
      <c r="D55" s="62"/>
      <c r="E55" s="16"/>
    </row>
    <row r="56" spans="1:5" s="2" customFormat="1" ht="16.5" customHeight="1">
      <c r="A56" s="50" t="s">
        <v>15</v>
      </c>
      <c r="B56" s="51" t="s">
        <v>16</v>
      </c>
      <c r="C56" s="48" t="s">
        <v>71</v>
      </c>
      <c r="D56" s="114">
        <v>108.6</v>
      </c>
      <c r="E56" s="16"/>
    </row>
    <row r="57" spans="1:5" s="2" customFormat="1" ht="16.5" customHeight="1">
      <c r="A57" s="50"/>
      <c r="B57" s="51"/>
      <c r="C57" s="61" t="s">
        <v>94</v>
      </c>
      <c r="D57" s="114"/>
      <c r="E57" s="16"/>
    </row>
    <row r="58" spans="1:5" s="2" customFormat="1" ht="16.5" customHeight="1">
      <c r="A58" s="57" t="s">
        <v>15</v>
      </c>
      <c r="B58" s="47" t="s">
        <v>17</v>
      </c>
      <c r="C58" s="84" t="s">
        <v>73</v>
      </c>
      <c r="D58" s="69">
        <v>162</v>
      </c>
      <c r="E58" s="16"/>
    </row>
    <row r="59" spans="1:5" s="2" customFormat="1" ht="16.5" customHeight="1">
      <c r="A59" s="85"/>
      <c r="B59" s="60"/>
      <c r="C59" s="86" t="s">
        <v>72</v>
      </c>
      <c r="D59" s="67"/>
      <c r="E59" s="16"/>
    </row>
    <row r="60" spans="1:5" s="2" customFormat="1" ht="19.5" customHeight="1">
      <c r="A60" s="53" t="s">
        <v>12</v>
      </c>
      <c r="B60" s="54" t="s">
        <v>11</v>
      </c>
      <c r="C60" s="35" t="s">
        <v>4</v>
      </c>
      <c r="D60" s="109">
        <f>SUM(D61)</f>
        <v>14781.599999999999</v>
      </c>
      <c r="E60" s="14"/>
    </row>
    <row r="61" spans="1:5" s="2" customFormat="1" ht="16.5" customHeight="1">
      <c r="A61" s="37" t="s">
        <v>12</v>
      </c>
      <c r="B61" s="38" t="s">
        <v>19</v>
      </c>
      <c r="C61" s="87" t="s">
        <v>58</v>
      </c>
      <c r="D61" s="43">
        <f>SUM(D62)</f>
        <v>14781.599999999999</v>
      </c>
      <c r="E61" s="14"/>
    </row>
    <row r="62" spans="1:5" s="2" customFormat="1" ht="16.5" customHeight="1">
      <c r="A62" s="37" t="s">
        <v>12</v>
      </c>
      <c r="B62" s="38" t="s">
        <v>84</v>
      </c>
      <c r="C62" s="42" t="s">
        <v>93</v>
      </c>
      <c r="D62" s="45">
        <f>SUM(D63,D72)</f>
        <v>14781.599999999999</v>
      </c>
      <c r="E62" s="14"/>
    </row>
    <row r="63" spans="1:5" s="2" customFormat="1" ht="16.5" customHeight="1">
      <c r="A63" s="37" t="s">
        <v>12</v>
      </c>
      <c r="B63" s="38" t="s">
        <v>85</v>
      </c>
      <c r="C63" s="105" t="s">
        <v>74</v>
      </c>
      <c r="D63" s="45">
        <f>SUM(D64)</f>
        <v>2609.7999999999997</v>
      </c>
      <c r="E63" s="14"/>
    </row>
    <row r="64" spans="1:5" s="2" customFormat="1" ht="16.5" customHeight="1">
      <c r="A64" s="37" t="s">
        <v>14</v>
      </c>
      <c r="B64" s="38" t="s">
        <v>86</v>
      </c>
      <c r="C64" s="88" t="s">
        <v>27</v>
      </c>
      <c r="D64" s="45">
        <f>SUM(D66,D69)</f>
        <v>2609.7999999999997</v>
      </c>
      <c r="E64" s="16"/>
    </row>
    <row r="65" spans="1:5" s="2" customFormat="1" ht="14.25" customHeight="1">
      <c r="A65" s="33"/>
      <c r="B65" s="54"/>
      <c r="C65" s="55" t="s">
        <v>59</v>
      </c>
      <c r="D65" s="67"/>
      <c r="E65" s="16"/>
    </row>
    <row r="66" spans="1:5" s="2" customFormat="1" ht="16.5" customHeight="1">
      <c r="A66" s="57" t="s">
        <v>14</v>
      </c>
      <c r="B66" s="47" t="s">
        <v>87</v>
      </c>
      <c r="C66" s="89" t="s">
        <v>100</v>
      </c>
      <c r="D66" s="66">
        <v>2602.6</v>
      </c>
      <c r="E66" s="16"/>
    </row>
    <row r="67" spans="1:5" s="2" customFormat="1" ht="15.75" customHeight="1">
      <c r="A67" s="50"/>
      <c r="B67" s="51"/>
      <c r="C67" s="89" t="s">
        <v>75</v>
      </c>
      <c r="D67" s="66"/>
      <c r="E67" s="16"/>
    </row>
    <row r="68" ht="12.75" hidden="1"/>
    <row r="69" spans="1:5" s="2" customFormat="1" ht="16.5" customHeight="1">
      <c r="A69" s="57" t="s">
        <v>14</v>
      </c>
      <c r="B69" s="47" t="s">
        <v>88</v>
      </c>
      <c r="C69" s="48" t="s">
        <v>76</v>
      </c>
      <c r="D69" s="69">
        <v>7.2</v>
      </c>
      <c r="E69" s="16"/>
    </row>
    <row r="70" spans="1:5" s="2" customFormat="1" ht="16.5" customHeight="1">
      <c r="A70" s="50"/>
      <c r="B70" s="51"/>
      <c r="C70" s="89" t="s">
        <v>78</v>
      </c>
      <c r="D70" s="66"/>
      <c r="E70" s="16"/>
    </row>
    <row r="71" spans="1:5" s="2" customFormat="1" ht="16.5" customHeight="1">
      <c r="A71" s="85"/>
      <c r="B71" s="60"/>
      <c r="C71" s="61" t="s">
        <v>77</v>
      </c>
      <c r="D71" s="67"/>
      <c r="E71" s="16"/>
    </row>
    <row r="72" spans="1:5" s="2" customFormat="1" ht="16.5" customHeight="1">
      <c r="A72" s="37" t="s">
        <v>12</v>
      </c>
      <c r="B72" s="38" t="s">
        <v>89</v>
      </c>
      <c r="C72" s="88" t="s">
        <v>101</v>
      </c>
      <c r="D72" s="39">
        <f>SUM(D74)</f>
        <v>12171.8</v>
      </c>
      <c r="E72" s="14"/>
    </row>
    <row r="73" spans="1:5" s="2" customFormat="1" ht="15.75" customHeight="1">
      <c r="A73" s="63"/>
      <c r="B73" s="65"/>
      <c r="C73" s="55" t="s">
        <v>79</v>
      </c>
      <c r="D73" s="39"/>
      <c r="E73" s="14"/>
    </row>
    <row r="74" spans="1:5" s="2" customFormat="1" ht="16.5" customHeight="1">
      <c r="A74" s="37" t="s">
        <v>14</v>
      </c>
      <c r="B74" s="38" t="s">
        <v>90</v>
      </c>
      <c r="C74" s="88" t="s">
        <v>60</v>
      </c>
      <c r="D74" s="45">
        <f>SUM(D76,D78)</f>
        <v>12171.8</v>
      </c>
      <c r="E74" s="14"/>
    </row>
    <row r="75" spans="1:5" s="2" customFormat="1" ht="14.25" customHeight="1">
      <c r="A75" s="63"/>
      <c r="B75" s="65"/>
      <c r="C75" s="88" t="s">
        <v>102</v>
      </c>
      <c r="D75" s="66"/>
      <c r="E75" s="16"/>
    </row>
    <row r="76" spans="1:5" s="2" customFormat="1" ht="16.5" customHeight="1">
      <c r="A76" s="57" t="s">
        <v>14</v>
      </c>
      <c r="B76" s="47" t="s">
        <v>91</v>
      </c>
      <c r="C76" s="90" t="s">
        <v>103</v>
      </c>
      <c r="D76" s="69">
        <v>10401</v>
      </c>
      <c r="E76" s="16"/>
    </row>
    <row r="77" spans="1:5" s="2" customFormat="1" ht="16.5" customHeight="1">
      <c r="A77" s="59"/>
      <c r="B77" s="60"/>
      <c r="C77" s="91" t="s">
        <v>104</v>
      </c>
      <c r="D77" s="67"/>
      <c r="E77" s="16"/>
    </row>
    <row r="78" spans="1:5" s="2" customFormat="1" ht="16.5" customHeight="1">
      <c r="A78" s="57" t="s">
        <v>14</v>
      </c>
      <c r="B78" s="47" t="s">
        <v>92</v>
      </c>
      <c r="C78" s="90" t="s">
        <v>105</v>
      </c>
      <c r="D78" s="69">
        <v>1770.8</v>
      </c>
      <c r="E78" s="16"/>
    </row>
    <row r="79" spans="1:5" s="2" customFormat="1" ht="16.5" customHeight="1" thickBot="1">
      <c r="A79" s="59"/>
      <c r="B79" s="60"/>
      <c r="C79" s="91" t="s">
        <v>80</v>
      </c>
      <c r="D79" s="67"/>
      <c r="E79" s="16"/>
    </row>
    <row r="80" spans="1:5" ht="26.25" customHeight="1" thickBot="1">
      <c r="A80" s="32"/>
      <c r="B80" s="92"/>
      <c r="C80" s="93" t="s">
        <v>1</v>
      </c>
      <c r="D80" s="94">
        <f>SUM(D13,D60)</f>
        <v>143700</v>
      </c>
      <c r="E80" s="15"/>
    </row>
    <row r="81" spans="1:5" ht="41.25" customHeight="1">
      <c r="A81" s="82"/>
      <c r="B81" s="82"/>
      <c r="C81" s="95"/>
      <c r="D81" s="96"/>
      <c r="E81" s="5"/>
    </row>
    <row r="82" spans="1:5" s="110" customFormat="1" ht="16.5" customHeight="1">
      <c r="A82" s="78"/>
      <c r="B82" s="79"/>
      <c r="C82" s="89"/>
      <c r="D82" s="81"/>
      <c r="E82" s="16"/>
    </row>
    <row r="83" spans="1:4" s="5" customFormat="1" ht="12.75">
      <c r="A83" s="80"/>
      <c r="B83" s="80"/>
      <c r="C83" s="80"/>
      <c r="D83" s="80"/>
    </row>
    <row r="84" spans="1:4" s="5" customFormat="1" ht="12.75">
      <c r="A84" s="80"/>
      <c r="B84" s="80"/>
      <c r="C84" s="80"/>
      <c r="D84" s="80"/>
    </row>
    <row r="85" spans="1:4" s="5" customFormat="1" ht="12.75">
      <c r="A85" s="80"/>
      <c r="B85" s="80"/>
      <c r="C85" s="80"/>
      <c r="D85" s="80"/>
    </row>
    <row r="86" spans="1:4" s="5" customFormat="1" ht="12.75">
      <c r="A86" s="80"/>
      <c r="B86" s="80"/>
      <c r="C86" s="80"/>
      <c r="D86" s="80"/>
    </row>
    <row r="87" spans="3:4" s="5" customFormat="1" ht="12.75">
      <c r="C87" s="111"/>
      <c r="D87" s="111"/>
    </row>
    <row r="88" spans="3:4" s="5" customFormat="1" ht="12.75">
      <c r="C88" s="111"/>
      <c r="D88" s="111"/>
    </row>
    <row r="89" spans="3:4" s="5" customFormat="1" ht="12.75">
      <c r="C89" s="111"/>
      <c r="D89" s="111"/>
    </row>
    <row r="90" spans="3:4" s="5" customFormat="1" ht="12.75">
      <c r="C90" s="111"/>
      <c r="D90" s="111"/>
    </row>
  </sheetData>
  <sheetProtection/>
  <mergeCells count="6">
    <mergeCell ref="C1:D1"/>
    <mergeCell ref="C2:D2"/>
    <mergeCell ref="C6:D6"/>
    <mergeCell ref="C3:D3"/>
    <mergeCell ref="C4:D4"/>
    <mergeCell ref="C5:D5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21">
        <v>0</v>
      </c>
      <c r="B4" s="122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/>
      <c r="C7" s="20"/>
      <c r="D7" s="2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German</cp:lastModifiedBy>
  <cp:lastPrinted>2018-11-07T09:25:16Z</cp:lastPrinted>
  <dcterms:created xsi:type="dcterms:W3CDTF">2001-11-26T11:46:11Z</dcterms:created>
  <dcterms:modified xsi:type="dcterms:W3CDTF">2018-11-09T07:09:42Z</dcterms:modified>
  <cp:category/>
  <cp:version/>
  <cp:contentType/>
  <cp:contentStatus/>
</cp:coreProperties>
</file>